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GERARDO\GOBIERNO 2021-2027\REPORTES PRESUPUESTO\"/>
    </mc:Choice>
  </mc:AlternateContent>
  <bookViews>
    <workbookView xWindow="0" yWindow="0" windowWidth="20490" windowHeight="68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4" i="1"/>
  <c r="C18" i="1" l="1"/>
  <c r="C11" i="1"/>
  <c r="C3" i="1"/>
</calcChain>
</file>

<file path=xl/sharedStrings.xml><?xml version="1.0" encoding="utf-8"?>
<sst xmlns="http://schemas.openxmlformats.org/spreadsheetml/2006/main" count="77" uniqueCount="53">
  <si>
    <t>DESPACHO DEL EJECUTIVO</t>
  </si>
  <si>
    <t>CAP/                           PART.</t>
  </si>
  <si>
    <t>CONCEPTO</t>
  </si>
  <si>
    <t>MONTO PRESUPUESTAL ANUAL</t>
  </si>
  <si>
    <t>PROGRAMA ANUAL DE ADQUISICIONES 2022</t>
  </si>
  <si>
    <t>MATERIALES Y SUMINISTROS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</si>
  <si>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</si>
  <si>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</si>
  <si>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</si>
  <si>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</si>
  <si>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</si>
  <si>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</si>
  <si>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</si>
  <si>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</si>
  <si>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</si>
  <si>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</si>
  <si>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</si>
  <si>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</si>
  <si>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2110200</t>
  </si>
  <si>
    <t>ARTÍCULOS Y MATERIAL DE OFICINA</t>
  </si>
  <si>
    <t>2110600</t>
  </si>
  <si>
    <t>PRODUCTOS DE PAPEL Y HULE PARA USO EN OFICINAS</t>
  </si>
  <si>
    <t>2140100</t>
  </si>
  <si>
    <t>SUMINISTROS INFORMÁTICOS</t>
  </si>
  <si>
    <t>2150200</t>
  </si>
  <si>
    <t>ARTÍCULOS PARA SERVICIOS GENERALES</t>
  </si>
  <si>
    <t>2160100</t>
  </si>
  <si>
    <t>MATERIALES Y ARTÍCULOS DE LIMPIEZA</t>
  </si>
  <si>
    <t>2160200</t>
  </si>
  <si>
    <t>PRODUCTOS DE PAPEL PARA LIMPIEZA</t>
  </si>
  <si>
    <t>2160300</t>
  </si>
  <si>
    <t>PRODUCTOS TEXTILES PARA LIMPIEZA</t>
  </si>
  <si>
    <t>SERVICIOS GENERALES</t>
  </si>
  <si>
    <t>3110100</t>
  </si>
  <si>
    <t>ENERGÍA ELÉCTRICA</t>
  </si>
  <si>
    <t>3130100</t>
  </si>
  <si>
    <t>AGUA</t>
  </si>
  <si>
    <t>3140100</t>
  </si>
  <si>
    <t>TELEFONÍA TRADICIONAL</t>
  </si>
  <si>
    <t>3190200</t>
  </si>
  <si>
    <t>CONTRATACIÓN DE OTROS SERVICIOS</t>
  </si>
  <si>
    <t>3220100</t>
  </si>
  <si>
    <t>ARRENDAMIENTO DE EDIFICIOS</t>
  </si>
  <si>
    <t>3450100</t>
  </si>
  <si>
    <t>SEGUROS DE BIENES PATRIMONIALES</t>
  </si>
  <si>
    <t>BIENES MUEBLES, INMUEBLES E INTANGIBLES</t>
  </si>
  <si>
    <t>5110700</t>
  </si>
  <si>
    <t>MOBILIARIO Y EQUIPO</t>
  </si>
  <si>
    <t>5150300</t>
  </si>
  <si>
    <t>EQUIPO DE COMPUTACIÓN</t>
  </si>
  <si>
    <t>ATENTAMENTE</t>
  </si>
  <si>
    <t>LIC. FRANCISCO DANIEL VELAZQUEZ CORTINA</t>
  </si>
  <si>
    <t>COORDINADOR ADMINISTRATIVO DEL DESPACHO DEL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</si>
</sst>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);\(#,##0.00\)"/>
  </numFmts>
  <fonts count="7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20"/>
      <color indexed="8"/>
      <name val="Arial"/>
      <family val="2"/>
    </font>
    <font>
      <b/>
      <sz val="10"/>
      <color rgb="FF000000"/>
      <name val="Calibri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rgb="FFA9D08E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rgb="FFE2EFDA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0" fontId="1" fillId="0" borderId="0">
      <alignment vertical="top"/>
    </xf>
  </cellStyleXfs>
  <cellXfs count="22">
    <xf numFmtId="0" fontId="0" fillId="0" borderId="0" xfId="0">
      <alignment vertical="top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43" fontId="0" fillId="0" borderId="0" xfId="1" applyFont="1">
      <alignment vertical="top"/>
    </xf>
    <xf numFmtId="164" fontId="5" fillId="0" borderId="2" xfId="0" applyNumberFormat="1" applyFont="1" applyBorder="1" applyAlignment="1">
      <alignment horizontal="left" vertical="top"/>
    </xf>
    <xf numFmtId="164" fontId="0" fillId="0" borderId="0" xfId="0" applyNumberFormat="1">
      <alignment vertical="top"/>
    </xf>
    <xf numFmtId="164" fontId="0" fillId="0" borderId="2" xfId="0" applyNumberFormat="1" applyFont="1" applyBorder="1" applyAlignment="1">
      <alignment horizontal="right" vertical="top"/>
    </xf>
    <xf numFmtId="0" fontId="0" fillId="0" borderId="2" xfId="0" applyFont="1" applyBorder="1">
      <alignment vertical="top"/>
    </xf>
    <xf numFmtId="4" fontId="0" fillId="0" borderId="0" xfId="0" applyNumberFormat="1">
      <alignment vertical="top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6" fillId="0" borderId="0" xfId="2" applyFont="1" applyFill="1" applyBorder="1" applyAlignment="1">
      <alignment vertical="top"/>
    </xf>
    <xf numFmtId="0" fontId="6" fillId="0" borderId="0" xfId="2" applyFont="1" applyFill="1" applyBorder="1" applyAlignment="1">
      <alignment horizontal="center" vertical="top"/>
    </xf>
    <xf numFmtId="0" fontId="1" fillId="0" borderId="0" xfId="2" applyFill="1" applyBorder="1" applyAlignment="1">
      <alignment horizontal="center" vertical="top"/>
    </xf>
    <xf numFmtId="0" fontId="6" fillId="0" borderId="0" xfId="2" applyFont="1" applyFill="1" applyBorder="1" applyAlignment="1">
      <alignment horizontal="center" vertical="top"/>
    </xf>
    <xf numFmtId="0" fontId="6" fillId="0" borderId="5" xfId="2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/>
    </xf>
    <xf numFmtId="0" fontId="3" fillId="4" borderId="2" xfId="0" applyFont="1" applyFill="1" applyBorder="1" applyAlignment="1">
      <alignment horizontal="center" vertical="center" wrapText="1"/>
    </xf>
    <xf numFmtId="43" fontId="3" fillId="4" borderId="2" xfId="1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right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250030</xdr:colOff>
      <xdr:row>0</xdr:row>
      <xdr:rowOff>11906</xdr:rowOff>
    </xdr:from>
    <xdr:to>
      <xdr:col>14</xdr:col>
      <xdr:colOff>226217</xdr:colOff>
      <xdr:row>0</xdr:row>
      <xdr:rowOff>1083468</xdr:rowOff>
    </xdr:to>
    <xdr:pic>
      <xdr:nvPicPr>
        <xdr:cNvPr id="5" name="Imagen 4" descr="Logotipo, nombre de la empresa&#10;&#10;Descripción generada automáticamente"/>
        <xdr:cNvPicPr/>
      </xdr:nvPicPr>
      <xdr:blipFill>
        <a:blip xmlns:r="http://schemas.openxmlformats.org/officeDocument/2006/relationships" r:embed="rId1">
          <a:lum bright="-50000"/>
          <a:alphaModFix/>
        </a:blip>
        <a:srcRect/>
        <a:stretch>
          <a:fillRect/>
        </a:stretch>
      </xdr:blipFill>
      <xdr:spPr>
        <a:xfrm>
          <a:off x="10679905" y="11906"/>
          <a:ext cx="2262187" cy="1071562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0</xdr:col>
      <xdr:colOff>647700</xdr:colOff>
      <xdr:row>0</xdr:row>
      <xdr:rowOff>85725</xdr:rowOff>
    </xdr:from>
    <xdr:to>
      <xdr:col>1</xdr:col>
      <xdr:colOff>1981200</xdr:colOff>
      <xdr:row>0</xdr:row>
      <xdr:rowOff>1104899</xdr:rowOff>
    </xdr:to>
    <xdr:pic>
      <xdr:nvPicPr>
        <xdr:cNvPr id="4" name="Imagen 3" descr="Imagen que contiene Interfaz de usuario gráfica&#10;&#10;Descripción generada automáticamente"/>
        <xdr:cNvPicPr/>
      </xdr:nvPicPr>
      <xdr:blipFill>
        <a:blip xmlns:r="http://schemas.openxmlformats.org/officeDocument/2006/relationships" r:embed="rId2">
          <a:lum bright="-50000"/>
          <a:alphaModFix/>
        </a:blip>
        <a:srcRect/>
        <a:stretch>
          <a:fillRect/>
        </a:stretch>
      </xdr:blipFill>
      <xdr:spPr>
        <a:xfrm>
          <a:off x="647700" y="85725"/>
          <a:ext cx="2095500" cy="1019174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zoomScaleNormal="100" workbookViewId="0">
      <selection activeCell="C22" sqref="A22:XFD22"/>
    </sheetView>
  </sheetViews>
  <sheetFormatPr baseColWidth="10" defaultRowHeight="12.75" x14ac:dyDescent="0.2"/>
  <cols>
    <col min="2" max="2" width="41.28515625" bestFit="1" customWidth="1"/>
    <col min="3" max="3" width="12.28515625" bestFit="1" customWidth="1"/>
    <col min="16" max="16" width="12.85546875" bestFit="1" customWidth="1"/>
    <col min="17" max="18" width="12.28515625" bestFit="1" customWidth="1"/>
  </cols>
  <sheetData>
    <row r="1" spans="1:18" ht="96" customHeight="1" x14ac:dyDescent="0.2">
      <c r="A1" s="10"/>
      <c r="B1" s="10"/>
      <c r="C1" s="9" t="s">
        <v>0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8" ht="38.25" x14ac:dyDescent="0.2">
      <c r="A2" s="16" t="s">
        <v>1</v>
      </c>
      <c r="B2" s="16" t="s">
        <v>2</v>
      </c>
      <c r="C2" s="17" t="s">
        <v>3</v>
      </c>
      <c r="D2" s="18" t="s">
        <v>4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8" ht="17.100000000000001" customHeight="1" x14ac:dyDescent="0.2">
      <c r="A3" s="19">
        <v>2000</v>
      </c>
      <c r="B3" s="19" t="s">
        <v>5</v>
      </c>
      <c r="C3" s="20">
        <f>SUM(C4:C10)</f>
        <v>764027.74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  <c r="K3" s="19" t="s">
        <v>13</v>
      </c>
      <c r="L3" s="19" t="s">
        <v>14</v>
      </c>
      <c r="M3" s="19" t="s">
        <v>15</v>
      </c>
      <c r="N3" s="19" t="s">
        <v>16</v>
      </c>
      <c r="O3" s="19" t="s">
        <v>17</v>
      </c>
    </row>
    <row r="4" spans="1:18" ht="17.100000000000001" customHeight="1" x14ac:dyDescent="0.2">
      <c r="A4" s="1" t="s">
        <v>18</v>
      </c>
      <c r="B4" s="2" t="s">
        <v>19</v>
      </c>
      <c r="C4" s="6">
        <v>50367.93</v>
      </c>
      <c r="D4" s="6">
        <f>+C4/3</f>
        <v>16789.310000000001</v>
      </c>
      <c r="E4" s="6"/>
      <c r="F4" s="6"/>
      <c r="G4" s="6">
        <v>16789.310000000001</v>
      </c>
      <c r="H4" s="6"/>
      <c r="I4" s="6"/>
      <c r="J4" s="6"/>
      <c r="K4" s="6">
        <v>16789.310000000001</v>
      </c>
      <c r="L4" s="6"/>
      <c r="M4" s="6"/>
      <c r="N4" s="6"/>
      <c r="O4" s="6"/>
      <c r="P4" s="21"/>
      <c r="Q4" s="5"/>
      <c r="R4" s="8"/>
    </row>
    <row r="5" spans="1:18" ht="17.100000000000001" customHeight="1" x14ac:dyDescent="0.2">
      <c r="A5" s="1" t="s">
        <v>20</v>
      </c>
      <c r="B5" s="2" t="s">
        <v>21</v>
      </c>
      <c r="C5" s="6">
        <v>113222.33</v>
      </c>
      <c r="D5" s="6">
        <f t="shared" ref="D5:D10" si="0">+C5/3</f>
        <v>37740.776666666665</v>
      </c>
      <c r="E5" s="7"/>
      <c r="F5" s="7"/>
      <c r="G5" s="6">
        <v>37740.78</v>
      </c>
      <c r="H5" s="7"/>
      <c r="I5" s="7"/>
      <c r="J5" s="7"/>
      <c r="K5" s="6">
        <v>37740.769999999997</v>
      </c>
      <c r="L5" s="7"/>
      <c r="M5" s="7"/>
      <c r="N5" s="7"/>
      <c r="O5" s="7"/>
      <c r="P5" s="3"/>
      <c r="Q5" s="5"/>
      <c r="R5" s="8"/>
    </row>
    <row r="6" spans="1:18" ht="17.100000000000001" customHeight="1" x14ac:dyDescent="0.2">
      <c r="A6" s="1" t="s">
        <v>22</v>
      </c>
      <c r="B6" s="2" t="s">
        <v>23</v>
      </c>
      <c r="C6" s="6">
        <v>398708.12</v>
      </c>
      <c r="D6" s="6">
        <f t="shared" si="0"/>
        <v>132902.70666666667</v>
      </c>
      <c r="E6" s="7"/>
      <c r="F6" s="7"/>
      <c r="G6" s="6">
        <v>132902.71</v>
      </c>
      <c r="H6" s="7"/>
      <c r="I6" s="7"/>
      <c r="J6" s="7"/>
      <c r="K6" s="6">
        <v>132902.70000000001</v>
      </c>
      <c r="L6" s="7"/>
      <c r="M6" s="7"/>
      <c r="N6" s="7"/>
      <c r="O6" s="7"/>
      <c r="P6" s="3"/>
      <c r="Q6" s="5"/>
      <c r="R6" s="8"/>
    </row>
    <row r="7" spans="1:18" ht="17.100000000000001" customHeight="1" x14ac:dyDescent="0.2">
      <c r="A7" s="1" t="s">
        <v>24</v>
      </c>
      <c r="B7" s="2" t="s">
        <v>25</v>
      </c>
      <c r="C7" s="6">
        <v>1856.86</v>
      </c>
      <c r="D7" s="6">
        <f t="shared" si="0"/>
        <v>618.95333333333326</v>
      </c>
      <c r="E7" s="7"/>
      <c r="F7" s="7"/>
      <c r="G7" s="6">
        <v>618.95000000000005</v>
      </c>
      <c r="H7" s="7"/>
      <c r="I7" s="7"/>
      <c r="J7" s="7"/>
      <c r="K7" s="6">
        <v>618.96</v>
      </c>
      <c r="L7" s="7"/>
      <c r="M7" s="7"/>
      <c r="N7" s="7"/>
      <c r="O7" s="7"/>
      <c r="P7" s="3"/>
      <c r="Q7" s="5"/>
      <c r="R7" s="8"/>
    </row>
    <row r="8" spans="1:18" ht="17.100000000000001" customHeight="1" x14ac:dyDescent="0.2">
      <c r="A8" s="1" t="s">
        <v>26</v>
      </c>
      <c r="B8" s="2" t="s">
        <v>27</v>
      </c>
      <c r="C8" s="6">
        <v>159337.85999999999</v>
      </c>
      <c r="D8" s="6">
        <f t="shared" si="0"/>
        <v>53112.619999999995</v>
      </c>
      <c r="E8" s="7"/>
      <c r="F8" s="7"/>
      <c r="G8" s="6">
        <v>53112.62</v>
      </c>
      <c r="H8" s="7"/>
      <c r="I8" s="7"/>
      <c r="J8" s="7"/>
      <c r="K8" s="6">
        <v>53112.62</v>
      </c>
      <c r="L8" s="7"/>
      <c r="M8" s="7"/>
      <c r="N8" s="7"/>
      <c r="O8" s="7"/>
      <c r="P8" s="3"/>
      <c r="Q8" s="5"/>
      <c r="R8" s="8"/>
    </row>
    <row r="9" spans="1:18" ht="17.100000000000001" customHeight="1" x14ac:dyDescent="0.2">
      <c r="A9" s="1" t="s">
        <v>28</v>
      </c>
      <c r="B9" s="2" t="s">
        <v>29</v>
      </c>
      <c r="C9" s="6">
        <v>39097.22</v>
      </c>
      <c r="D9" s="6">
        <f t="shared" si="0"/>
        <v>13032.406666666668</v>
      </c>
      <c r="E9" s="7"/>
      <c r="F9" s="7"/>
      <c r="G9" s="6">
        <v>13032.41</v>
      </c>
      <c r="H9" s="7"/>
      <c r="I9" s="7"/>
      <c r="J9" s="7"/>
      <c r="K9" s="6">
        <v>13032.4</v>
      </c>
      <c r="L9" s="7"/>
      <c r="M9" s="7"/>
      <c r="N9" s="7"/>
      <c r="O9" s="7"/>
      <c r="P9" s="3"/>
      <c r="Q9" s="5"/>
      <c r="R9" s="8"/>
    </row>
    <row r="10" spans="1:18" ht="17.100000000000001" customHeight="1" x14ac:dyDescent="0.2">
      <c r="A10" s="1" t="s">
        <v>30</v>
      </c>
      <c r="B10" s="2" t="s">
        <v>31</v>
      </c>
      <c r="C10" s="6">
        <v>1437.42</v>
      </c>
      <c r="D10" s="6">
        <f t="shared" si="0"/>
        <v>479.14000000000004</v>
      </c>
      <c r="E10" s="7"/>
      <c r="F10" s="7"/>
      <c r="G10" s="6">
        <v>479.14</v>
      </c>
      <c r="H10" s="7"/>
      <c r="I10" s="7"/>
      <c r="J10" s="7"/>
      <c r="K10" s="6">
        <v>479.14</v>
      </c>
      <c r="L10" s="7"/>
      <c r="M10" s="7"/>
      <c r="N10" s="7"/>
      <c r="O10" s="7"/>
      <c r="P10" s="3"/>
      <c r="Q10" s="5"/>
      <c r="R10" s="8"/>
    </row>
    <row r="11" spans="1:18" ht="17.100000000000001" customHeight="1" x14ac:dyDescent="0.2">
      <c r="A11" s="19">
        <v>3000</v>
      </c>
      <c r="B11" s="19" t="s">
        <v>32</v>
      </c>
      <c r="C11" s="20">
        <f>SUM(C12:C16)</f>
        <v>3287851.04</v>
      </c>
      <c r="D11" s="19" t="s">
        <v>6</v>
      </c>
      <c r="E11" s="19" t="s">
        <v>7</v>
      </c>
      <c r="F11" s="19" t="s">
        <v>8</v>
      </c>
      <c r="G11" s="19" t="s">
        <v>9</v>
      </c>
      <c r="H11" s="19" t="s">
        <v>10</v>
      </c>
      <c r="I11" s="19" t="s">
        <v>11</v>
      </c>
      <c r="J11" s="19" t="s">
        <v>12</v>
      </c>
      <c r="K11" s="19" t="s">
        <v>13</v>
      </c>
      <c r="L11" s="19" t="s">
        <v>14</v>
      </c>
      <c r="M11" s="19" t="s">
        <v>15</v>
      </c>
      <c r="N11" s="19" t="s">
        <v>16</v>
      </c>
      <c r="O11" s="19" t="s">
        <v>17</v>
      </c>
      <c r="P11" s="3"/>
      <c r="Q11" s="5"/>
      <c r="R11" s="8"/>
    </row>
    <row r="12" spans="1:18" ht="17.100000000000001" customHeight="1" x14ac:dyDescent="0.2">
      <c r="A12" s="1" t="s">
        <v>33</v>
      </c>
      <c r="B12" s="2" t="s">
        <v>34</v>
      </c>
      <c r="C12" s="6">
        <v>492264.71</v>
      </c>
      <c r="D12" s="6">
        <v>41022.06</v>
      </c>
      <c r="E12" s="6">
        <v>41022.06</v>
      </c>
      <c r="F12" s="6">
        <v>41022.06</v>
      </c>
      <c r="G12" s="6">
        <v>41022.06</v>
      </c>
      <c r="H12" s="6">
        <v>41022.06</v>
      </c>
      <c r="I12" s="6">
        <v>41022.06</v>
      </c>
      <c r="J12" s="6">
        <v>41022.06</v>
      </c>
      <c r="K12" s="6">
        <v>41022.06</v>
      </c>
      <c r="L12" s="6">
        <v>41022.06</v>
      </c>
      <c r="M12" s="6">
        <v>41022.06</v>
      </c>
      <c r="N12" s="6">
        <v>41022.06</v>
      </c>
      <c r="O12" s="6">
        <v>41022.050000000003</v>
      </c>
      <c r="P12" s="3"/>
      <c r="Q12" s="5"/>
      <c r="R12" s="8"/>
    </row>
    <row r="13" spans="1:18" ht="17.100000000000001" customHeight="1" x14ac:dyDescent="0.2">
      <c r="A13" s="1" t="s">
        <v>35</v>
      </c>
      <c r="B13" s="2" t="s">
        <v>36</v>
      </c>
      <c r="C13" s="6">
        <v>16480.16</v>
      </c>
      <c r="D13" s="6">
        <v>1373</v>
      </c>
      <c r="E13" s="6">
        <v>1373</v>
      </c>
      <c r="F13" s="6">
        <v>1373</v>
      </c>
      <c r="G13" s="6">
        <v>1373</v>
      </c>
      <c r="H13" s="6">
        <v>1373</v>
      </c>
      <c r="I13" s="6">
        <v>1373</v>
      </c>
      <c r="J13" s="6">
        <v>1373</v>
      </c>
      <c r="K13" s="6">
        <v>1373</v>
      </c>
      <c r="L13" s="6">
        <v>1375</v>
      </c>
      <c r="M13" s="6">
        <v>1375</v>
      </c>
      <c r="N13" s="6">
        <v>1373</v>
      </c>
      <c r="O13" s="6">
        <v>1373.16</v>
      </c>
      <c r="P13" s="3"/>
      <c r="Q13" s="5"/>
      <c r="R13" s="8"/>
    </row>
    <row r="14" spans="1:18" ht="17.100000000000001" customHeight="1" x14ac:dyDescent="0.2">
      <c r="A14" s="1" t="s">
        <v>37</v>
      </c>
      <c r="B14" s="2" t="s">
        <v>38</v>
      </c>
      <c r="C14" s="6">
        <v>825333.57</v>
      </c>
      <c r="D14" s="6">
        <v>68778</v>
      </c>
      <c r="E14" s="6">
        <v>68778</v>
      </c>
      <c r="F14" s="6">
        <v>68778</v>
      </c>
      <c r="G14" s="6">
        <v>68778</v>
      </c>
      <c r="H14" s="6">
        <v>68778</v>
      </c>
      <c r="I14" s="6">
        <v>68778</v>
      </c>
      <c r="J14" s="6">
        <v>68778</v>
      </c>
      <c r="K14" s="6">
        <v>68778</v>
      </c>
      <c r="L14" s="6">
        <v>68778</v>
      </c>
      <c r="M14" s="6">
        <v>68778</v>
      </c>
      <c r="N14" s="6">
        <v>68778</v>
      </c>
      <c r="O14" s="6">
        <v>68775.570000000007</v>
      </c>
      <c r="P14" s="3"/>
      <c r="Q14" s="5"/>
      <c r="R14" s="8"/>
    </row>
    <row r="15" spans="1:18" ht="17.100000000000001" customHeight="1" x14ac:dyDescent="0.2">
      <c r="A15" s="1" t="s">
        <v>39</v>
      </c>
      <c r="B15" s="2" t="s">
        <v>40</v>
      </c>
      <c r="C15" s="6">
        <v>280301.18</v>
      </c>
      <c r="D15" s="6">
        <v>23358</v>
      </c>
      <c r="E15" s="6">
        <v>23360</v>
      </c>
      <c r="F15" s="6">
        <v>23358</v>
      </c>
      <c r="G15" s="6">
        <v>23358</v>
      </c>
      <c r="H15" s="6">
        <v>23358</v>
      </c>
      <c r="I15" s="6">
        <v>23358</v>
      </c>
      <c r="J15" s="6">
        <v>23358</v>
      </c>
      <c r="K15" s="6">
        <v>23358</v>
      </c>
      <c r="L15" s="6">
        <v>23358</v>
      </c>
      <c r="M15" s="6">
        <v>23358</v>
      </c>
      <c r="N15" s="6">
        <v>23358</v>
      </c>
      <c r="O15" s="6">
        <v>23361.18</v>
      </c>
      <c r="P15" s="3"/>
      <c r="Q15" s="5"/>
      <c r="R15" s="8"/>
    </row>
    <row r="16" spans="1:18" ht="17.100000000000001" customHeight="1" x14ac:dyDescent="0.2">
      <c r="A16" s="1" t="s">
        <v>41</v>
      </c>
      <c r="B16" s="2" t="s">
        <v>42</v>
      </c>
      <c r="C16" s="6">
        <v>1673471.42</v>
      </c>
      <c r="D16" s="6">
        <v>964455.95</v>
      </c>
      <c r="E16" s="6">
        <v>64455.95</v>
      </c>
      <c r="F16" s="6">
        <v>64455.95</v>
      </c>
      <c r="G16" s="6">
        <v>64455.95</v>
      </c>
      <c r="H16" s="6">
        <v>64455.95</v>
      </c>
      <c r="I16" s="6">
        <v>64455.95</v>
      </c>
      <c r="J16" s="6">
        <v>64455.95</v>
      </c>
      <c r="K16" s="6">
        <v>64455.95</v>
      </c>
      <c r="L16" s="6">
        <v>64455.95</v>
      </c>
      <c r="M16" s="6">
        <v>64455.95</v>
      </c>
      <c r="N16" s="6">
        <v>64455.95</v>
      </c>
      <c r="O16" s="6">
        <v>64455.97</v>
      </c>
      <c r="P16" s="3"/>
      <c r="Q16" s="5"/>
      <c r="R16" s="8"/>
    </row>
    <row r="17" spans="1:18" ht="17.100000000000001" customHeight="1" x14ac:dyDescent="0.2">
      <c r="A17" s="1" t="s">
        <v>43</v>
      </c>
      <c r="B17" s="4" t="s">
        <v>44</v>
      </c>
      <c r="C17" s="6">
        <v>409922.56</v>
      </c>
      <c r="D17" s="6"/>
      <c r="E17" s="6"/>
      <c r="F17" s="6">
        <v>34115.449999999997</v>
      </c>
      <c r="G17" s="6">
        <v>72618.850000000006</v>
      </c>
      <c r="H17" s="6">
        <v>8152.12</v>
      </c>
      <c r="I17" s="6">
        <v>10582.6</v>
      </c>
      <c r="J17" s="6">
        <v>123482.74</v>
      </c>
      <c r="K17" s="6">
        <v>45254.6</v>
      </c>
      <c r="L17" s="6"/>
      <c r="M17" s="6">
        <v>115716.2</v>
      </c>
      <c r="N17" s="6"/>
      <c r="O17" s="6"/>
      <c r="P17" s="3"/>
      <c r="Q17" s="5"/>
      <c r="R17" s="8"/>
    </row>
    <row r="18" spans="1:18" ht="17.100000000000001" customHeight="1" x14ac:dyDescent="0.2">
      <c r="A18" s="19">
        <v>5000</v>
      </c>
      <c r="B18" s="19" t="s">
        <v>45</v>
      </c>
      <c r="C18" s="20">
        <f>SUM(C19:C20)</f>
        <v>97952.31</v>
      </c>
      <c r="D18" s="19" t="s">
        <v>6</v>
      </c>
      <c r="E18" s="19" t="s">
        <v>7</v>
      </c>
      <c r="F18" s="19" t="s">
        <v>8</v>
      </c>
      <c r="G18" s="19" t="s">
        <v>9</v>
      </c>
      <c r="H18" s="19" t="s">
        <v>10</v>
      </c>
      <c r="I18" s="19" t="s">
        <v>11</v>
      </c>
      <c r="J18" s="19" t="s">
        <v>12</v>
      </c>
      <c r="K18" s="19" t="s">
        <v>13</v>
      </c>
      <c r="L18" s="19" t="s">
        <v>14</v>
      </c>
      <c r="M18" s="19" t="s">
        <v>15</v>
      </c>
      <c r="N18" s="19" t="s">
        <v>16</v>
      </c>
      <c r="O18" s="19" t="s">
        <v>17</v>
      </c>
      <c r="P18" s="3"/>
      <c r="Q18" s="5"/>
      <c r="R18" s="8"/>
    </row>
    <row r="19" spans="1:18" ht="17.100000000000001" customHeight="1" x14ac:dyDescent="0.2">
      <c r="A19" s="1" t="s">
        <v>46</v>
      </c>
      <c r="B19" s="2" t="s">
        <v>47</v>
      </c>
      <c r="C19" s="6">
        <v>30753.13</v>
      </c>
      <c r="D19" s="7"/>
      <c r="E19" s="6">
        <v>10000</v>
      </c>
      <c r="F19" s="6">
        <v>10000</v>
      </c>
      <c r="G19" s="6">
        <v>10753.13</v>
      </c>
      <c r="H19" s="6"/>
      <c r="I19" s="7"/>
      <c r="J19" s="7"/>
      <c r="K19" s="7"/>
      <c r="L19" s="7"/>
      <c r="M19" s="7"/>
      <c r="N19" s="7"/>
      <c r="O19" s="7"/>
      <c r="P19" s="3"/>
      <c r="Q19" s="5"/>
      <c r="R19" s="8"/>
    </row>
    <row r="20" spans="1:18" ht="17.100000000000001" customHeight="1" x14ac:dyDescent="0.2">
      <c r="A20" s="1" t="s">
        <v>48</v>
      </c>
      <c r="B20" s="2" t="s">
        <v>49</v>
      </c>
      <c r="C20" s="6">
        <v>67199.179999999993</v>
      </c>
      <c r="D20" s="7"/>
      <c r="E20" s="6">
        <v>15000</v>
      </c>
      <c r="F20" s="6">
        <v>15000</v>
      </c>
      <c r="G20" s="6">
        <v>15000</v>
      </c>
      <c r="H20" s="6">
        <v>22199.18</v>
      </c>
      <c r="I20" s="7"/>
      <c r="J20" s="7"/>
      <c r="K20" s="7"/>
      <c r="L20" s="7"/>
      <c r="M20" s="7"/>
      <c r="N20" s="7"/>
      <c r="O20" s="7"/>
      <c r="P20" s="3"/>
      <c r="Q20" s="5"/>
      <c r="R20" s="8"/>
    </row>
    <row r="25" spans="1:18" x14ac:dyDescent="0.2">
      <c r="C25" s="11"/>
      <c r="D25" s="12" t="s">
        <v>50</v>
      </c>
      <c r="E25" s="12"/>
      <c r="F25" s="12"/>
      <c r="G25" s="13"/>
    </row>
    <row r="26" spans="1:18" x14ac:dyDescent="0.2">
      <c r="C26" s="11"/>
      <c r="D26" s="14"/>
      <c r="E26" s="14"/>
      <c r="F26" s="13"/>
      <c r="G26" s="13"/>
    </row>
    <row r="27" spans="1:18" x14ac:dyDescent="0.2">
      <c r="C27" s="11"/>
      <c r="D27" s="15"/>
      <c r="E27" s="15"/>
      <c r="F27" s="15"/>
      <c r="G27" s="13"/>
    </row>
    <row r="28" spans="1:18" x14ac:dyDescent="0.2">
      <c r="C28" s="12" t="s">
        <v>51</v>
      </c>
      <c r="D28" s="12"/>
      <c r="E28" s="12"/>
      <c r="F28" s="12"/>
      <c r="G28" s="12"/>
    </row>
    <row r="29" spans="1:18" x14ac:dyDescent="0.2">
      <c r="C29" s="12" t="s">
        <v>52</v>
      </c>
      <c r="D29" s="12"/>
      <c r="E29" s="12"/>
      <c r="F29" s="12"/>
      <c r="G29" s="12"/>
    </row>
  </sheetData>
  <mergeCells count="8">
    <mergeCell ref="D27:F27"/>
    <mergeCell ref="C29:G29"/>
    <mergeCell ref="C28:G28"/>
    <mergeCell ref="D2:O2"/>
    <mergeCell ref="C1:K1"/>
    <mergeCell ref="L1:O1"/>
    <mergeCell ref="A1:B1"/>
    <mergeCell ref="D25:F25"/>
  </mergeCells>
  <pageMargins left="0.70866141732283472" right="0.70866141732283472" top="0.74803149606299213" bottom="0.74803149606299213" header="0.31496062992125984" footer="0.31496062992125984"/>
  <pageSetup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deskop 2</dc:creator>
  <cp:lastModifiedBy>deskop 2</cp:lastModifiedBy>
  <cp:lastPrinted>2021-10-22T16:24:23Z</cp:lastPrinted>
  <dcterms:created xsi:type="dcterms:W3CDTF">2021-10-19T15:48:33Z</dcterms:created>
  <dcterms:modified xsi:type="dcterms:W3CDTF">2021-10-22T16:27:20Z</dcterms:modified>
</cp:coreProperties>
</file>